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ALIENWARE\Desktop\新上传\ISCR1–blaVEB-3 unit_CP046406 于婷（未看未修改）\"/>
    </mc:Choice>
  </mc:AlternateContent>
  <xr:revisionPtr revIDLastSave="0" documentId="13_ncr:1_{4A09AB9F-CC58-4846-9019-076BF205714F}" xr6:coauthVersionLast="45" xr6:coauthVersionMax="45" xr10:uidLastSave="{00000000-0000-0000-0000-000000000000}"/>
  <bookViews>
    <workbookView xWindow="-108" yWindow="-108" windowWidth="23256" windowHeight="12720" tabRatio="394" xr2:uid="{00000000-000D-0000-FFFF-FFFF00000000}"/>
  </bookViews>
  <sheets>
    <sheet name="ISCR1–blaVEB-3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<sst xmlns="http://schemas.openxmlformats.org/spreadsheetml/2006/main" count="71" uniqueCount="38">
  <si>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</si>
  <si>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</si>
  <si>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</si>
  <si>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</si>
  <si>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</si>
  <si>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</si>
  <si>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</si>
  <si>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</si>
  <si>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</si>
  <si>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</si>
  <si>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</si>
  <si>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CP046406</t>
  </si>
  <si>
    <t>ISCR1–blaVEB-3 unit_001</t>
  </si>
  <si>
    <t>+</t>
  </si>
  <si>
    <t>mobile_element</t>
  </si>
  <si>
    <t>Putative resistance unit: ISCR1–blaVEB-3  unit</t>
  </si>
  <si>
    <t>ISCR1–blaVEB-3  unit</t>
  </si>
  <si>
    <t>ISCR1–blaVEB-3 unit_002</t>
  </si>
  <si>
    <t>-</t>
  </si>
  <si>
    <t>ISCR1</t>
  </si>
  <si>
    <t>Insertion sequence: ISCR1</t>
  </si>
  <si>
    <t>ISCR1–blaVEB-3 unit_003</t>
  </si>
  <si>
    <t>CDS</t>
  </si>
  <si>
    <t>tnpA</t>
  </si>
  <si>
    <t>ISCR1 transposase</t>
  </si>
  <si>
    <t>ISCR1–blaVEB-3 unit_004</t>
  </si>
  <si>
    <t>repeat_region</t>
  </si>
  <si>
    <t>oriIS</t>
  </si>
  <si>
    <t>ISCR1 oriIS</t>
  </si>
  <si>
    <t>ISCR1–blaVEB-3 unit_005</t>
  </si>
  <si>
    <t>ISCR1 remnant</t>
  </si>
  <si>
    <t>Insertion sequence: ISCR1 remnant</t>
  </si>
  <si>
    <t>ISCR1–blaVEB-3 unit_006</t>
  </si>
  <si>
    <t>ISCR1–blaVEB-3 unit_007</t>
  </si>
  <si>
    <t>blaVEB-3</t>
  </si>
  <si>
    <t>Beta-lactamase VEB-3</t>
  </si>
  <si>
    <t>ISCR1–blaVEB-3 unit_008</t>
  </si>
  <si>
    <t>DNA breaking-rejoining enzymes, C-terminal catalytic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</si>
</sst>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pane ySplit="1" topLeftCell="A2" activePane="bottomLeft" state="frozen"/>
      <selection pane="bottomLeft" activeCell="H6" sqref="H6"/>
    </sheetView>
  </sheetViews>
  <sheetFormatPr defaultColWidth="9" defaultRowHeight="13.8" x14ac:dyDescent="0.25"/>
  <cols>
    <col min="1" max="1" width="11.21875" style="4" bestFit="1" customWidth="1"/>
    <col min="2" max="2" width="28.109375" style="4" bestFit="1" customWidth="1"/>
    <col min="3" max="3" width="6.33203125" style="4" bestFit="1" customWidth="1"/>
    <col min="4" max="4" width="6" style="4" bestFit="1" customWidth="1"/>
    <col min="5" max="5" width="7.77734375" style="4" bestFit="1" customWidth="1"/>
    <col min="6" max="6" width="8.21875" style="4" bestFit="1" customWidth="1"/>
    <col min="7" max="7" width="16.77734375" style="4" bestFit="1" customWidth="1"/>
    <col min="8" max="8" width="49.44140625" style="4" bestFit="1" customWidth="1"/>
    <col min="9" max="9" width="16.6640625" style="4" bestFit="1" customWidth="1"/>
    <col min="10" max="10" width="23.88671875" style="4" bestFit="1" customWidth="1"/>
    <col min="11" max="11" width="64.5546875" style="4" bestFit="1" customWidth="1"/>
    <col min="12" max="16384" width="9" style="4"/>
  </cols>
  <sheetData>
    <row r="1" spans="1:11" ht="15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</row>
    <row r="2" spans="1:11" ht="15.6" x14ac:dyDescent="0.25">
      <c r="A2" s="1" t="s">
        <v>11</v>
      </c>
      <c r="B2" s="1" t="s">
        <v>12</v>
      </c>
      <c r="C2" s="3">
        <v>1</v>
      </c>
      <c r="D2" s="3">
        <v>3951</v>
      </c>
      <c r="E2" s="1" t="s">
        <v>13</v>
      </c>
      <c r="F2" s="1">
        <f t="shared" ref="F2:F9" si="0">D2-C2+1</f>
        <v>3951</v>
      </c>
      <c r="G2" s="5" t="s">
        <v>14</v>
      </c>
      <c r="H2" s="2" t="s">
        <v>15</v>
      </c>
      <c r="I2" s="2"/>
      <c r="J2" s="2" t="s">
        <v>16</v>
      </c>
      <c r="K2" s="2" t="s">
        <v>15</v>
      </c>
    </row>
    <row r="3" spans="1:11" ht="15.6" x14ac:dyDescent="0.25">
      <c r="A3" s="1" t="s">
        <v>11</v>
      </c>
      <c r="B3" s="1" t="s">
        <v>17</v>
      </c>
      <c r="C3" s="3">
        <v>1</v>
      </c>
      <c r="D3" s="3">
        <v>2154</v>
      </c>
      <c r="E3" s="1" t="s">
        <v>18</v>
      </c>
      <c r="F3" s="1">
        <f t="shared" si="0"/>
        <v>2154</v>
      </c>
      <c r="G3" s="5" t="s">
        <v>14</v>
      </c>
      <c r="H3" s="2" t="s">
        <v>15</v>
      </c>
      <c r="I3" s="6" t="s">
        <v>19</v>
      </c>
      <c r="J3" s="6" t="s">
        <v>19</v>
      </c>
      <c r="K3" s="6" t="s">
        <v>20</v>
      </c>
    </row>
    <row r="4" spans="1:11" ht="15.6" x14ac:dyDescent="0.25">
      <c r="A4" s="1" t="s">
        <v>11</v>
      </c>
      <c r="B4" s="1" t="s">
        <v>21</v>
      </c>
      <c r="C4" s="3">
        <v>381</v>
      </c>
      <c r="D4" s="3">
        <v>1922</v>
      </c>
      <c r="E4" s="1" t="s">
        <v>13</v>
      </c>
      <c r="F4" s="1">
        <f t="shared" si="0"/>
        <v>1542</v>
      </c>
      <c r="G4" s="1" t="s">
        <v>22</v>
      </c>
      <c r="H4" s="2" t="s">
        <v>15</v>
      </c>
      <c r="I4" s="6" t="s">
        <v>19</v>
      </c>
      <c r="J4" s="6" t="s">
        <v>23</v>
      </c>
      <c r="K4" s="6" t="s">
        <v>24</v>
      </c>
    </row>
    <row r="5" spans="1:11" ht="15.6" x14ac:dyDescent="0.25">
      <c r="A5" s="1" t="s">
        <v>11</v>
      </c>
      <c r="B5" s="1" t="s">
        <v>25</v>
      </c>
      <c r="C5" s="3">
        <v>2134</v>
      </c>
      <c r="D5" s="3">
        <v>2154</v>
      </c>
      <c r="E5" s="1" t="s">
        <v>13</v>
      </c>
      <c r="F5" s="1">
        <f t="shared" si="0"/>
        <v>21</v>
      </c>
      <c r="G5" s="5" t="s">
        <v>26</v>
      </c>
      <c r="H5" s="2" t="s">
        <v>15</v>
      </c>
      <c r="I5" s="6" t="s">
        <v>19</v>
      </c>
      <c r="J5" s="6" t="s">
        <v>27</v>
      </c>
      <c r="K5" s="6" t="s">
        <v>28</v>
      </c>
    </row>
    <row r="6" spans="1:11" ht="15.6" x14ac:dyDescent="0.25">
      <c r="A6" s="1" t="s">
        <v>11</v>
      </c>
      <c r="B6" s="1" t="s">
        <v>29</v>
      </c>
      <c r="C6" s="3">
        <v>2154</v>
      </c>
      <c r="D6" s="3">
        <v>2182</v>
      </c>
      <c r="E6" s="1" t="s">
        <v>18</v>
      </c>
      <c r="F6" s="1">
        <f t="shared" si="0"/>
        <v>29</v>
      </c>
      <c r="G6" s="5" t="s">
        <v>14</v>
      </c>
      <c r="H6" s="2" t="s">
        <v>15</v>
      </c>
      <c r="I6" s="6" t="s">
        <v>30</v>
      </c>
      <c r="J6" s="6" t="s">
        <v>30</v>
      </c>
      <c r="K6" s="6" t="s">
        <v>31</v>
      </c>
    </row>
    <row r="7" spans="1:11" ht="15.6" x14ac:dyDescent="0.25">
      <c r="A7" s="1" t="s">
        <v>11</v>
      </c>
      <c r="B7" s="1" t="s">
        <v>32</v>
      </c>
      <c r="C7" s="3">
        <v>2162</v>
      </c>
      <c r="D7" s="3">
        <v>2182</v>
      </c>
      <c r="E7" s="1" t="s">
        <v>13</v>
      </c>
      <c r="F7" s="1">
        <f t="shared" si="0"/>
        <v>21</v>
      </c>
      <c r="G7" s="5" t="s">
        <v>26</v>
      </c>
      <c r="H7" s="2" t="s">
        <v>15</v>
      </c>
      <c r="I7" s="6" t="s">
        <v>30</v>
      </c>
      <c r="J7" s="6" t="s">
        <v>27</v>
      </c>
      <c r="K7" s="6" t="s">
        <v>28</v>
      </c>
    </row>
    <row r="8" spans="1:11" ht="15.6" x14ac:dyDescent="0.25">
      <c r="A8" s="1" t="s">
        <v>11</v>
      </c>
      <c r="B8" s="1" t="s">
        <v>33</v>
      </c>
      <c r="C8" s="3">
        <v>2185</v>
      </c>
      <c r="D8" s="3">
        <v>3084</v>
      </c>
      <c r="E8" s="1" t="s">
        <v>18</v>
      </c>
      <c r="F8" s="1">
        <f t="shared" si="0"/>
        <v>900</v>
      </c>
      <c r="G8" s="1" t="s">
        <v>22</v>
      </c>
      <c r="H8" s="2" t="s">
        <v>15</v>
      </c>
      <c r="I8" s="2"/>
      <c r="J8" s="2" t="s">
        <v>34</v>
      </c>
      <c r="K8" s="2" t="s">
        <v>35</v>
      </c>
    </row>
    <row r="9" spans="1:11" ht="15.6" x14ac:dyDescent="0.25">
      <c r="A9" s="1" t="s">
        <v>11</v>
      </c>
      <c r="B9" s="1" t="s">
        <v>36</v>
      </c>
      <c r="C9" s="3">
        <v>3195</v>
      </c>
      <c r="D9" s="3">
        <v>3806</v>
      </c>
      <c r="E9" s="1" t="s">
        <v>18</v>
      </c>
      <c r="F9" s="1">
        <f t="shared" si="0"/>
        <v>612</v>
      </c>
      <c r="G9" s="1" t="s">
        <v>22</v>
      </c>
      <c r="H9" s="2" t="s">
        <v>15</v>
      </c>
      <c r="I9" s="2"/>
      <c r="J9" s="2"/>
      <c r="K9" s="2" t="s">
        <v>37</v>
      </c>
    </row>
  </sheetData>
  <sortState xmlns:xlrd2="http://schemas.microsoft.com/office/spreadsheetml/2017/richdata2" ref="A2:K9">
    <sortCondition ref="C2:C9"/>
  </sortState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ISCR1–blaVEB-3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2020-12-06T14:54:17Z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